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CHEDA 1" sheetId="1" r:id="rId1"/>
    <sheet name="SCHEDA 2" sheetId="2" r:id="rId2"/>
    <sheet name="SCHEDA 3" sheetId="3" r:id="rId3"/>
    <sheet name="SCHEDA 4" sheetId="4" r:id="rId4"/>
    <sheet name="SCHEDA 5" sheetId="5" r:id="rId5"/>
    <sheet name="SCHEDA 6" sheetId="6" r:id="rId6"/>
    <sheet name="SCHEDA 7" sheetId="7" r:id="rId7"/>
    <sheet name="SCHEDA 8 " sheetId="8" r:id="rId8"/>
    <sheet name="SCHEDA 9" sheetId="9" r:id="rId9"/>
    <sheet name="SCHEDA 10" sheetId="10" r:id="rId10"/>
    <sheet name="SCHEDA 11" sheetId="11" r:id="rId11"/>
    <sheet name="SCHEDA 12" sheetId="12" r:id="rId12"/>
    <sheet name="SCHEDA 13" sheetId="13" r:id="rId13"/>
    <sheet name="SCHEDA 14" sheetId="14" r:id="rId14"/>
    <sheet name="SCHEDA 15" sheetId="15" r:id="rId15"/>
    <sheet name="SCHEDA 16" sheetId="16" r:id="rId16"/>
  </sheets>
  <definedNames>
    <definedName name="__Anonymous_Sheet_DB__0">'SCHEDA 1'!$A$1:$B$53</definedName>
    <definedName name="_xlnm.Print_Area" localSheetId="0">'SCHEDA 1'!$A$1:$B$104</definedName>
  </definedNames>
  <calcPr fullCalcOnLoad="1"/>
</workbook>
</file>

<file path=xl/sharedStrings.xml><?xml version="1.0" encoding="utf-8"?>
<sst xmlns="http://schemas.openxmlformats.org/spreadsheetml/2006/main" count="1504" uniqueCount="104">
  <si>
    <t>AREA A</t>
  </si>
  <si>
    <t>CONCORSO RECLUTAMENTO PERSONALE</t>
  </si>
  <si>
    <t>1. VALUTAZIONE DELLA PROBABILITA'</t>
  </si>
  <si>
    <t>Criteri</t>
  </si>
  <si>
    <r>
      <t xml:space="preserve"> </t>
    </r>
    <r>
      <rPr>
        <b/>
        <sz val="11"/>
        <rFont val="Arial"/>
        <family val="2"/>
      </rPr>
      <t>Punteggi</t>
    </r>
  </si>
  <si>
    <t>Criterio 1: discrezionalità</t>
  </si>
  <si>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</si>
  <si>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</si>
  <si>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</si>
  <si>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</si>
  <si>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</si>
  <si>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</si>
  <si>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>punteggio assegnato</t>
  </si>
  <si>
    <t>Criterio 2: rilevanza esterna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</si>
  <si>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</si>
  <si>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</si>
  <si>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</si>
  <si>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>Criterio 3: complessità del processo</t>
  </si>
  <si>
    <t>Si tratta di un processo complesso che comporta il coninvolgimento di più amministrazioni (esclusi i</t>
  </si>
  <si>
    <t>controlli) in fasi successive per il conseguimento del risultato?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</si>
  <si>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</si>
  <si>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</si>
  <si>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</si>
  <si>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</si>
  <si>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</si>
  <si>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</si>
  <si>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>Comporta l'attribuzione di vantaggi a soggetti esterni, ma di non particolare rilievo economico (es. borse</t>
  </si>
  <si>
    <t>di studio) = 3</t>
  </si>
  <si>
    <t>Comporta l'affidamento di considerevoli vantaggi a soggetti esterni (es. appalto) = 5</t>
  </si>
  <si>
    <t>Criterio 5: frazionabilità del processo</t>
  </si>
  <si>
    <t>Il risultato finale del processo può essere raggiunto anche effettuando una pluralità di operazioni di entità</t>
  </si>
  <si>
    <t>economica ridotta che, considerate complessivamente, alla fine assicurano lo stesso risultato (es.</t>
  </si>
  <si>
    <t>pluralità di affidamenti ridotti)?</t>
  </si>
  <si>
    <t>No = 1</t>
  </si>
  <si>
    <t>Si = 5</t>
  </si>
  <si>
    <t>Criterio 6: controlli</t>
  </si>
  <si>
    <t>Anche sulla base dell'esperienza pregressa, il tipo di controllo applicato sul processo è adeguato a</t>
  </si>
  <si>
    <t>neutralizzare il rischio?</t>
  </si>
  <si>
    <t>No, il rischio rimane indifferente = 1</t>
  </si>
  <si>
    <t>Si, ma in minima parte = 2</t>
  </si>
  <si>
    <t>Si, per una percentuale approssimativa del 50% = 3</t>
  </si>
  <si>
    <t>Si, è molto efficace = 4</t>
  </si>
  <si>
    <t>Si, costituisce un efficace strumento di neutralizzazione = 5</t>
  </si>
  <si>
    <t xml:space="preserve">                                                                                                         Valore stimato della probabilità</t>
  </si>
  <si>
    <t>0 = nessuna probabilità; 1 = improbabile; 2 = poco probabile; 3 = probabile; 4 = molto probabile; 5 = altamente probabile.</t>
  </si>
  <si>
    <t xml:space="preserve">                                                       2. VALUTAZIONE DELL'IMPATTO</t>
  </si>
  <si>
    <t>Criterio 1: impatto organizzativo</t>
  </si>
  <si>
    <t>Rispetto al totale del personale impiegato nel singolo servizio (unità organizzativa semplice) competente</t>
  </si>
  <si>
    <t>a svolgere il processo (o la fase del processo di competenza della PA) nell'ambito della singola PA,</t>
  </si>
  <si>
    <t>quale percentuale di personale è impiegata nel processo? (Se il processo coinvolge l'attività di più</t>
  </si>
  <si>
    <t>servizi nell'ambito della stessa PA occorre riferire la percentuale al personale impiegato nei servizi</t>
  </si>
  <si>
    <t>coinvolti)</t>
  </si>
  <si>
    <t>fino a circa il 20% = 1</t>
  </si>
  <si>
    <t>fino a circa il 40% = 2</t>
  </si>
  <si>
    <t>fino a circa il 60% = 3</t>
  </si>
  <si>
    <t>fino a circa l' 80% = 4</t>
  </si>
  <si>
    <t>fino a circa il 100% = 5</t>
  </si>
  <si>
    <t>Criterio 2: impatto economico</t>
  </si>
  <si>
    <t>Nel corso degli ultimi cinque anni sono state pronunciate sentenze della Corte dei Conti a carico di</t>
  </si>
  <si>
    <t>dipendenti (dirigenti o dipendenti) della PA o sono state pronunciate sentenze di risarcimento del danno</t>
  </si>
  <si>
    <t>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</si>
  <si>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</si>
  <si>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</t>
  </si>
  <si>
    <t>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</si>
  <si>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</si>
  <si>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</si>
  <si>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</si>
  <si>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</si>
  <si>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</si>
  <si>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</si>
  <si>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>Criterio 4: impatto sull'immagine</t>
  </si>
  <si>
    <t>A quale livello può collocarsi il rischio dell'evento (livello apicale, intermedio, basso), ovvero la</t>
  </si>
  <si>
    <t>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</si>
  <si>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</si>
  <si>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</si>
  <si>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</si>
  <si>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</si>
  <si>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</si>
  <si>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 xml:space="preserve">                                                                                                                  Valore stimato dell'impatto</t>
  </si>
  <si>
    <t>0 = nessun impatto; 1 = marginale; 2 = minore; 3 = soglia; 4 = serio; 5 = superiore</t>
  </si>
  <si>
    <t>3. Valutazione complessiva del rischio</t>
  </si>
  <si>
    <t xml:space="preserve">                                                          Valutazione complessiva del rischio = probabilità x impatto</t>
  </si>
  <si>
    <t>,</t>
  </si>
  <si>
    <t>CONCORSO PROGRESSIONE IN CARRIERA</t>
  </si>
  <si>
    <t>fino a circa lo 80% = 4</t>
  </si>
  <si>
    <t>SELEZIONE PER L'AFFIDAMENTO DI INCARICO PROFESSIONALE O DI COLLABORAZIONE</t>
  </si>
  <si>
    <t>AREA B</t>
  </si>
  <si>
    <t>AFFIDAMENTO MEDIANTE PROCEDURA APERTA (O PROCEDURA RISTRETTA) DI  LAVORI, SERVIZI, FORNITURE</t>
  </si>
  <si>
    <t>AFFIDAMENTO DIRETTO IN ECONOMIA DELL'ESECUZIONE DI LAVORI, SERVIZI E FORNITURE EX ART.125 CO.8 E 11 DEL CODICE CONTRATTI</t>
  </si>
  <si>
    <t>AREA C</t>
  </si>
  <si>
    <t>AUTORIZZAZIONI PER SPETTACOLI VIAGGIANTI E COMMERCIO AREE PUBBLICHE</t>
  </si>
  <si>
    <t>AUTORIZZAZIONI E CONCESSIONI: PERMESSO A COSTRUIRE</t>
  </si>
  <si>
    <t>AUTORIZZAZIONI E CONCESSIONI: PERMESSO A COSTRUIRE IN AREE ASSOGGETATE AD AUTORIZZAZIONE PAESAGGISTICA</t>
  </si>
  <si>
    <t>GESTIONE ATTI AUTORIZZATORI INERENTI IL COMMERCIO</t>
  </si>
  <si>
    <t>AREA D</t>
  </si>
  <si>
    <t>CONCESSIONE ED EROGAZIONE DI SOVVENZIONI, CONTRIBUTI, SUSSIDI, AUSILI FINANZIARI, NONCHE' ATTRIBUZIONE DI VANTAGGI ECONOMICI DI QUALUNQUE GENERE(ANCHE PER EVENTI GESTITI DA TERZI)</t>
  </si>
  <si>
    <t>AREA E</t>
  </si>
  <si>
    <t>GESTIONE RESIDENZE ANAGRAFICHE</t>
  </si>
  <si>
    <t>PROVVEDIMENTI DI PIANIFICAZIONE URBANISTICA</t>
  </si>
  <si>
    <t xml:space="preserve">AREA E </t>
  </si>
  <si>
    <t>GESTIONE SANZIONI AMMINISTRATIVE SUAP</t>
  </si>
  <si>
    <t>GESTIONE IRROGAZIONE SANZIONI AMMINISTRATIVE AMBIENTE</t>
  </si>
  <si>
    <t>GESTIONE IRROGAZIONE SANZIONI AMMINISTRATIVE PM</t>
  </si>
  <si>
    <t>GESTIONE IRROGAZIONE SANZIONI AMMINISTRATIVE URBANISTICHE EDILIZIA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</si>
</sst>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justify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7"/>
  <sheetViews>
    <sheetView tabSelected="1" zoomScale="72" zoomScaleNormal="72" workbookViewId="0" topLeftCell="A12">
      <selection activeCell="B107" sqref="B107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0</v>
      </c>
      <c r="B1" s="18"/>
    </row>
    <row r="2" spans="1:2" ht="28.5" customHeight="1">
      <c r="A2" s="18" t="s">
        <v>1</v>
      </c>
      <c r="B2" s="18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2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1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5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1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2</v>
      </c>
    </row>
    <row r="53" spans="1:2" ht="39.75" customHeight="1">
      <c r="A53" s="9" t="s">
        <v>43</v>
      </c>
      <c r="B53" s="10">
        <f>AVERAGE(B12,B18,B26,B34,B42,B52)</f>
        <v>2.6666666666666665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55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1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1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1.5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4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7"/>
  <sheetViews>
    <sheetView zoomScale="72" zoomScaleNormal="72" workbookViewId="0" topLeftCell="A61">
      <selection activeCell="B108" sqref="B108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94</v>
      </c>
      <c r="B1" s="18"/>
    </row>
    <row r="2" spans="1:2" ht="28.5" customHeight="1">
      <c r="A2" s="20" t="s">
        <v>95</v>
      </c>
      <c r="B2" s="20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4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1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3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5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2</v>
      </c>
    </row>
    <row r="53" spans="1:2" ht="39.75" customHeight="1">
      <c r="A53" s="9" t="s">
        <v>43</v>
      </c>
      <c r="B53" s="10">
        <f>AVERAGE(B12,B18,B26,B34,B42,B52)</f>
        <v>3.3333333333333335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1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1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1.5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5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7"/>
  <sheetViews>
    <sheetView zoomScale="72" zoomScaleNormal="72" workbookViewId="0" topLeftCell="A22">
      <selection activeCell="B108" sqref="B108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96</v>
      </c>
      <c r="B1" s="18"/>
    </row>
    <row r="2" spans="1:2" ht="28.5" customHeight="1">
      <c r="A2" s="20" t="s">
        <v>97</v>
      </c>
      <c r="B2" s="20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1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1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5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1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1</v>
      </c>
    </row>
    <row r="53" spans="1:2" ht="39.75" customHeight="1">
      <c r="A53" s="9" t="s">
        <v>43</v>
      </c>
      <c r="B53" s="10">
        <f>AVERAGE(B12,B18,B26,B34,B42,B52)</f>
        <v>2.3333333333333335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1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1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1.5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3.5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7"/>
  <sheetViews>
    <sheetView zoomScale="72" zoomScaleNormal="72" workbookViewId="0" topLeftCell="A64">
      <selection activeCell="B110" sqref="B110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96</v>
      </c>
      <c r="B1" s="18"/>
    </row>
    <row r="2" spans="1:2" ht="28.5" customHeight="1">
      <c r="A2" s="20" t="s">
        <v>98</v>
      </c>
      <c r="B2" s="20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5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1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5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5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1</v>
      </c>
    </row>
    <row r="53" spans="1:2" ht="39.75" customHeight="1">
      <c r="A53" s="9" t="s">
        <v>43</v>
      </c>
      <c r="B53" s="10">
        <f>AVERAGE(B12,B18,B26,B34,B42,B52)</f>
        <v>3.6666666666666665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2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1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1.75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6.416666666666666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7"/>
  <sheetViews>
    <sheetView zoomScale="72" zoomScaleNormal="72" workbookViewId="0" topLeftCell="A7">
      <selection activeCell="B26" sqref="B26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99</v>
      </c>
      <c r="B1" s="18"/>
    </row>
    <row r="2" spans="1:2" ht="28.5" customHeight="1">
      <c r="A2" s="20" t="s">
        <v>100</v>
      </c>
      <c r="B2" s="20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2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3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1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1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1</v>
      </c>
    </row>
    <row r="53" spans="1:2" ht="39.75" customHeight="1">
      <c r="A53" s="9" t="s">
        <v>43</v>
      </c>
      <c r="B53" s="10">
        <f>AVERAGE(B12,B18,B26,B34,B42,B52)</f>
        <v>2.1666666666666665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2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2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2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4.333333333333333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7"/>
  <sheetViews>
    <sheetView zoomScale="72" zoomScaleNormal="72" workbookViewId="0" topLeftCell="A73">
      <selection activeCell="B26" sqref="B26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99</v>
      </c>
      <c r="B1" s="18"/>
    </row>
    <row r="2" spans="1:2" ht="28.5" customHeight="1">
      <c r="A2" s="20" t="s">
        <v>101</v>
      </c>
      <c r="B2" s="20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1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1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3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1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2</v>
      </c>
    </row>
    <row r="53" spans="1:2" ht="39.75" customHeight="1">
      <c r="A53" s="9" t="s">
        <v>43</v>
      </c>
      <c r="B53" s="10">
        <f>AVERAGE(B12,B18,B26,B34,B42,B52)</f>
        <v>2.1666666666666665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2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2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2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4.333333333333333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7"/>
  <sheetViews>
    <sheetView zoomScale="72" zoomScaleNormal="72" workbookViewId="0" topLeftCell="A22">
      <selection activeCell="B98" sqref="B98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99</v>
      </c>
      <c r="B1" s="18"/>
    </row>
    <row r="2" spans="1:2" ht="28.5" customHeight="1">
      <c r="A2" s="20" t="s">
        <v>102</v>
      </c>
      <c r="B2" s="20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1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3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3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1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2</v>
      </c>
    </row>
    <row r="53" spans="1:2" ht="39.75" customHeight="1">
      <c r="A53" s="9" t="s">
        <v>43</v>
      </c>
      <c r="B53" s="10">
        <f>AVERAGE(B12,B18,B26,B34,B42,B52)</f>
        <v>2.5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2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2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2</v>
      </c>
    </row>
    <row r="98" spans="1:2" s="16" customFormat="1" ht="33" customHeight="1">
      <c r="A98" s="15" t="s">
        <v>78</v>
      </c>
      <c r="B98" s="3">
        <f>AVERAGE(B68,B76,B87,B97)</f>
        <v>1.75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4.375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7"/>
  <sheetViews>
    <sheetView zoomScale="84" zoomScaleNormal="84" workbookViewId="0" topLeftCell="A76">
      <selection activeCell="A2" sqref="A2:B2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99</v>
      </c>
      <c r="B1" s="18"/>
    </row>
    <row r="2" spans="1:2" ht="28.5" customHeight="1">
      <c r="A2" s="20" t="s">
        <v>103</v>
      </c>
      <c r="B2" s="20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1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5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5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1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2</v>
      </c>
    </row>
    <row r="53" spans="1:2" ht="39.75" customHeight="1">
      <c r="A53" s="9" t="s">
        <v>43</v>
      </c>
      <c r="B53" s="10">
        <f>AVERAGE(B12,B18,B26,B34,B42,B52)</f>
        <v>3.1666666666666665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2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2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2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6.333333333333333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7"/>
  <sheetViews>
    <sheetView zoomScale="72" zoomScaleNormal="72" workbookViewId="0" topLeftCell="A49">
      <selection activeCell="B111" sqref="B111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0</v>
      </c>
      <c r="B1" s="18"/>
    </row>
    <row r="2" spans="1:2" ht="28.5" customHeight="1">
      <c r="A2" s="18" t="s">
        <v>83</v>
      </c>
      <c r="B2" s="18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4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2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1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3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1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2</v>
      </c>
    </row>
    <row r="53" spans="1:2" ht="39.75" customHeight="1">
      <c r="A53" s="9" t="s">
        <v>43</v>
      </c>
      <c r="B53" s="10">
        <f>AVERAGE(B12,B18,B26,B34,B42,B52)</f>
        <v>2.1666666666666665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1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1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1.5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3.25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7"/>
  <sheetViews>
    <sheetView zoomScale="72" zoomScaleNormal="72" workbookViewId="0" topLeftCell="A58">
      <selection activeCell="B102" sqref="B102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0</v>
      </c>
      <c r="B1" s="18"/>
    </row>
    <row r="2" spans="1:2" ht="28.5" customHeight="1">
      <c r="A2" s="18" t="s">
        <v>85</v>
      </c>
      <c r="B2" s="18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4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1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5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5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2</v>
      </c>
    </row>
    <row r="53" spans="1:2" ht="39.75" customHeight="1">
      <c r="A53" s="9" t="s">
        <v>43</v>
      </c>
      <c r="B53" s="10">
        <f>AVERAGE(B12,B18,B26,B34,B42,B52)</f>
        <v>3.6666666666666665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1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5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1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2.5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9.166666666666666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87"/>
  <sheetViews>
    <sheetView zoomScale="72" zoomScaleNormal="72" workbookViewId="0" topLeftCell="A1">
      <selection activeCell="A115" sqref="A115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86</v>
      </c>
      <c r="B1" s="18"/>
    </row>
    <row r="2" spans="1:2" ht="28.5" customHeight="1">
      <c r="A2" s="18" t="s">
        <v>87</v>
      </c>
      <c r="B2" s="18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2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1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5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5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2</v>
      </c>
    </row>
    <row r="53" spans="1:2" ht="39.75" customHeight="1">
      <c r="A53" s="9" t="s">
        <v>43</v>
      </c>
      <c r="B53" s="10">
        <f>AVERAGE(B12,B18,B26,B34,B42,B52)</f>
        <v>3.3333333333333335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2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1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1.75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5.833333333333334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87"/>
  <sheetViews>
    <sheetView zoomScale="72" zoomScaleNormal="72" workbookViewId="0" topLeftCell="A22">
      <selection activeCell="B74" sqref="B74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86</v>
      </c>
      <c r="B1" s="18"/>
    </row>
    <row r="2" spans="1:2" ht="28.5" customHeight="1">
      <c r="A2" s="18" t="s">
        <v>88</v>
      </c>
      <c r="B2" s="18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4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1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5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5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2</v>
      </c>
    </row>
    <row r="53" spans="1:2" ht="39.75" customHeight="1">
      <c r="A53" s="9" t="s">
        <v>43</v>
      </c>
      <c r="B53" s="10">
        <f>AVERAGE(B12,B18,B26,B34,B42,B52)</f>
        <v>3.6666666666666665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1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1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1.5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5.5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87"/>
  <sheetViews>
    <sheetView zoomScale="72" zoomScaleNormal="72" workbookViewId="0" topLeftCell="A1">
      <selection activeCell="B87" sqref="B87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89</v>
      </c>
      <c r="B1" s="18"/>
    </row>
    <row r="2" spans="1:2" ht="28.5" customHeight="1">
      <c r="A2" s="18" t="s">
        <v>90</v>
      </c>
      <c r="B2" s="18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2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1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5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1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1</v>
      </c>
    </row>
    <row r="53" spans="1:2" ht="39.75" customHeight="1">
      <c r="A53" s="9" t="s">
        <v>43</v>
      </c>
      <c r="B53" s="10">
        <f>AVERAGE(B12,B18,B26,B34,B42,B52)</f>
        <v>2.5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1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1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1.5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3.75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87"/>
  <sheetViews>
    <sheetView zoomScale="72" zoomScaleNormal="72" workbookViewId="0" topLeftCell="A10">
      <selection activeCell="B26" sqref="B26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89</v>
      </c>
      <c r="B1" s="18"/>
    </row>
    <row r="2" spans="1:2" ht="28.5" customHeight="1">
      <c r="A2" s="18" t="s">
        <v>91</v>
      </c>
      <c r="B2" s="18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1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3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5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1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2</v>
      </c>
    </row>
    <row r="53" spans="1:2" ht="39.75" customHeight="1">
      <c r="A53" s="9" t="s">
        <v>43</v>
      </c>
      <c r="B53" s="10">
        <f>AVERAGE(B12,B18,B26,B34,B42,B52)</f>
        <v>2.8333333333333335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1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1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1.5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4.25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87"/>
  <sheetViews>
    <sheetView zoomScale="72" zoomScaleNormal="72" workbookViewId="0" topLeftCell="A10">
      <selection activeCell="B105" sqref="B105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89</v>
      </c>
      <c r="B1" s="18"/>
    </row>
    <row r="2" spans="1:2" ht="28.5" customHeight="1">
      <c r="A2" s="18" t="s">
        <v>92</v>
      </c>
      <c r="B2" s="18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4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3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5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1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2</v>
      </c>
    </row>
    <row r="53" spans="1:2" ht="39.75" customHeight="1">
      <c r="A53" s="9" t="s">
        <v>43</v>
      </c>
      <c r="B53" s="10">
        <f>AVERAGE(B12,B18,B26,B34,B42,B52)</f>
        <v>3.3333333333333335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1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1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1.5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5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87"/>
  <sheetViews>
    <sheetView zoomScale="72" zoomScaleNormal="72" workbookViewId="0" topLeftCell="A61">
      <selection activeCell="B108" sqref="B108"/>
    </sheetView>
  </sheetViews>
  <sheetFormatPr defaultColWidth="9.140625" defaultRowHeight="12.75"/>
  <cols>
    <col min="1" max="1" width="94.8515625" style="1" customWidth="1"/>
    <col min="2" max="2" width="22.57421875" style="0" customWidth="1"/>
    <col min="3" max="16384" width="11.57421875" style="0" customWidth="1"/>
  </cols>
  <sheetData>
    <row r="1" spans="1:2" ht="21.75" customHeight="1">
      <c r="A1" s="18" t="s">
        <v>89</v>
      </c>
      <c r="B1" s="18"/>
    </row>
    <row r="2" spans="1:2" ht="28.5" customHeight="1">
      <c r="A2" s="20" t="s">
        <v>93</v>
      </c>
      <c r="B2" s="20"/>
    </row>
    <row r="3" spans="1:2" ht="36" customHeight="1">
      <c r="A3" s="19" t="s">
        <v>2</v>
      </c>
      <c r="B3" s="19"/>
    </row>
    <row r="4" spans="1:2" ht="22.5" customHeight="1">
      <c r="A4" s="2" t="s">
        <v>3</v>
      </c>
      <c r="B4" s="4" t="s">
        <v>4</v>
      </c>
    </row>
    <row r="5" spans="1:2" ht="15">
      <c r="A5" s="5" t="s">
        <v>5</v>
      </c>
      <c r="B5" s="4"/>
    </row>
    <row r="6" spans="1:2" ht="14.25">
      <c r="A6" s="6" t="s">
        <v>6</v>
      </c>
      <c r="B6" s="4"/>
    </row>
    <row r="7" spans="1:2" ht="14.25">
      <c r="A7" s="6" t="s">
        <v>7</v>
      </c>
      <c r="B7" s="4"/>
    </row>
    <row r="8" spans="1:2" ht="14.25">
      <c r="A8" s="6" t="s">
        <v>8</v>
      </c>
      <c r="B8" s="4"/>
    </row>
    <row r="9" spans="1:2" ht="14.25">
      <c r="A9" s="6" t="s">
        <v>9</v>
      </c>
      <c r="B9" s="4"/>
    </row>
    <row r="10" spans="1:2" ht="14.25">
      <c r="A10" s="6" t="s">
        <v>10</v>
      </c>
      <c r="B10" s="4"/>
    </row>
    <row r="11" spans="1:2" ht="14.25">
      <c r="A11" s="6" t="s">
        <v>11</v>
      </c>
      <c r="B11" s="4"/>
    </row>
    <row r="12" spans="1:2" ht="15">
      <c r="A12" s="7" t="s">
        <v>12</v>
      </c>
      <c r="B12" s="4">
        <v>2</v>
      </c>
    </row>
    <row r="13" spans="1:2" ht="15">
      <c r="A13" s="7"/>
      <c r="B13" s="4"/>
    </row>
    <row r="14" spans="1:2" ht="15">
      <c r="A14" s="5" t="s">
        <v>13</v>
      </c>
      <c r="B14" s="4"/>
    </row>
    <row r="15" spans="1:2" ht="14.25">
      <c r="A15" s="8" t="s">
        <v>14</v>
      </c>
      <c r="B15" s="4"/>
    </row>
    <row r="16" spans="1:2" ht="14.25">
      <c r="A16" s="6" t="s">
        <v>15</v>
      </c>
      <c r="B16" s="4"/>
    </row>
    <row r="17" spans="1:2" ht="14.25">
      <c r="A17" s="6" t="s">
        <v>16</v>
      </c>
      <c r="B17" s="4"/>
    </row>
    <row r="18" spans="1:2" ht="15">
      <c r="A18" s="7" t="s">
        <v>12</v>
      </c>
      <c r="B18" s="4">
        <v>5</v>
      </c>
    </row>
    <row r="19" spans="1:2" ht="15">
      <c r="A19" s="7"/>
      <c r="B19" s="4"/>
    </row>
    <row r="20" spans="1:2" ht="15">
      <c r="A20" s="5" t="s">
        <v>17</v>
      </c>
      <c r="B20" s="4"/>
    </row>
    <row r="21" spans="1:2" ht="14.25">
      <c r="A21" s="6" t="s">
        <v>18</v>
      </c>
      <c r="B21" s="4"/>
    </row>
    <row r="22" spans="1:2" ht="14.25">
      <c r="A22" s="6" t="s">
        <v>19</v>
      </c>
      <c r="B22" s="4"/>
    </row>
    <row r="23" spans="1:2" ht="14.25">
      <c r="A23" s="6" t="s">
        <v>20</v>
      </c>
      <c r="B23" s="4"/>
    </row>
    <row r="24" spans="1:2" ht="14.25">
      <c r="A24" s="6" t="s">
        <v>21</v>
      </c>
      <c r="B24" s="4"/>
    </row>
    <row r="25" spans="1:2" ht="14.25">
      <c r="A25" s="6" t="s">
        <v>22</v>
      </c>
      <c r="B25" s="4"/>
    </row>
    <row r="26" spans="1:2" ht="15">
      <c r="A26" s="7" t="s">
        <v>12</v>
      </c>
      <c r="B26" s="4">
        <v>1</v>
      </c>
    </row>
    <row r="27" spans="1:2" ht="15">
      <c r="A27" s="7"/>
      <c r="B27" s="4"/>
    </row>
    <row r="28" spans="1:2" ht="15">
      <c r="A28" s="5" t="s">
        <v>23</v>
      </c>
      <c r="B28" s="4"/>
    </row>
    <row r="29" spans="1:2" ht="14.25">
      <c r="A29" s="6" t="s">
        <v>24</v>
      </c>
      <c r="B29" s="4"/>
    </row>
    <row r="30" spans="1:2" ht="14.25">
      <c r="A30" s="6" t="s">
        <v>25</v>
      </c>
      <c r="B30" s="4"/>
    </row>
    <row r="31" spans="1:2" ht="14.25">
      <c r="A31" s="6" t="s">
        <v>26</v>
      </c>
      <c r="B31" s="4"/>
    </row>
    <row r="32" spans="1:2" ht="14.25">
      <c r="A32" s="6" t="s">
        <v>27</v>
      </c>
      <c r="B32" s="4"/>
    </row>
    <row r="33" spans="1:2" ht="14.25">
      <c r="A33" s="6" t="s">
        <v>28</v>
      </c>
      <c r="B33" s="4"/>
    </row>
    <row r="34" spans="1:2" ht="15">
      <c r="A34" s="7" t="s">
        <v>12</v>
      </c>
      <c r="B34" s="4">
        <v>5</v>
      </c>
    </row>
    <row r="35" spans="1:2" ht="15">
      <c r="A35" s="7"/>
      <c r="B35" s="4"/>
    </row>
    <row r="36" spans="1:2" ht="15">
      <c r="A36" s="5" t="s">
        <v>29</v>
      </c>
      <c r="B36" s="4"/>
    </row>
    <row r="37" spans="1:2" ht="14.25">
      <c r="A37" s="6" t="s">
        <v>30</v>
      </c>
      <c r="B37" s="4"/>
    </row>
    <row r="38" spans="1:2" ht="14.25">
      <c r="A38" s="6" t="s">
        <v>31</v>
      </c>
      <c r="B38" s="4"/>
    </row>
    <row r="39" spans="1:2" ht="14.25">
      <c r="A39" s="6" t="s">
        <v>32</v>
      </c>
      <c r="B39" s="4"/>
    </row>
    <row r="40" spans="1:2" ht="14.25">
      <c r="A40" s="6" t="s">
        <v>33</v>
      </c>
      <c r="B40" s="4"/>
    </row>
    <row r="41" spans="1:2" ht="14.25">
      <c r="A41" s="6" t="s">
        <v>34</v>
      </c>
      <c r="B41" s="4"/>
    </row>
    <row r="42" spans="1:2" ht="15">
      <c r="A42" s="7" t="s">
        <v>12</v>
      </c>
      <c r="B42" s="4">
        <v>5</v>
      </c>
    </row>
    <row r="43" spans="1:2" ht="15">
      <c r="A43" s="7"/>
      <c r="B43" s="4"/>
    </row>
    <row r="44" spans="1:2" ht="15">
      <c r="A44" s="5" t="s">
        <v>35</v>
      </c>
      <c r="B44" s="4"/>
    </row>
    <row r="45" spans="1:2" ht="14.25">
      <c r="A45" s="6" t="s">
        <v>36</v>
      </c>
      <c r="B45" s="4"/>
    </row>
    <row r="46" spans="1:2" ht="14.25">
      <c r="A46" s="6" t="s">
        <v>37</v>
      </c>
      <c r="B46" s="4"/>
    </row>
    <row r="47" spans="1:2" ht="14.25">
      <c r="A47" s="6" t="s">
        <v>38</v>
      </c>
      <c r="B47" s="4"/>
    </row>
    <row r="48" spans="1:2" ht="14.25">
      <c r="A48" s="6" t="s">
        <v>39</v>
      </c>
      <c r="B48" s="4"/>
    </row>
    <row r="49" spans="1:2" ht="14.25">
      <c r="A49" s="6" t="s">
        <v>40</v>
      </c>
      <c r="B49" s="4"/>
    </row>
    <row r="50" spans="1:2" ht="14.25">
      <c r="A50" s="6" t="s">
        <v>41</v>
      </c>
      <c r="B50" s="4"/>
    </row>
    <row r="51" spans="1:2" ht="14.25">
      <c r="A51" s="6" t="s">
        <v>42</v>
      </c>
      <c r="B51" s="4"/>
    </row>
    <row r="52" spans="1:2" ht="15">
      <c r="A52" s="7" t="s">
        <v>12</v>
      </c>
      <c r="B52" s="4">
        <v>2</v>
      </c>
    </row>
    <row r="53" spans="1:2" ht="39.75" customHeight="1">
      <c r="A53" s="9" t="s">
        <v>43</v>
      </c>
      <c r="B53" s="10">
        <f>AVERAGE(B12,B18,B26,B34,B42,B52)</f>
        <v>3.3333333333333335</v>
      </c>
    </row>
    <row r="54" spans="1:2" ht="24.75" customHeight="1">
      <c r="A54" s="11" t="s">
        <v>44</v>
      </c>
      <c r="B54" s="11"/>
    </row>
    <row r="55" spans="1:2" ht="24.75" customHeight="1">
      <c r="A55" s="6"/>
      <c r="B55" s="6"/>
    </row>
    <row r="56" spans="1:2" s="14" customFormat="1" ht="39.75" customHeight="1">
      <c r="A56" s="12" t="s">
        <v>45</v>
      </c>
      <c r="B56" s="13"/>
    </row>
    <row r="57" spans="1:2" ht="15">
      <c r="A57" s="5" t="s">
        <v>46</v>
      </c>
      <c r="B57" s="4"/>
    </row>
    <row r="58" spans="1:2" ht="14.25">
      <c r="A58" s="6" t="s">
        <v>47</v>
      </c>
      <c r="B58" s="4"/>
    </row>
    <row r="59" spans="1:2" ht="14.25">
      <c r="A59" s="6" t="s">
        <v>48</v>
      </c>
      <c r="B59" s="4"/>
    </row>
    <row r="60" spans="1:2" ht="14.25">
      <c r="A60" s="6" t="s">
        <v>49</v>
      </c>
      <c r="B60" s="4"/>
    </row>
    <row r="61" spans="1:2" ht="14.25">
      <c r="A61" s="6" t="s">
        <v>50</v>
      </c>
      <c r="B61" s="4"/>
    </row>
    <row r="62" spans="1:2" ht="14.25">
      <c r="A62" s="6" t="s">
        <v>51</v>
      </c>
      <c r="B62" s="4"/>
    </row>
    <row r="63" spans="1:2" ht="14.25">
      <c r="A63" s="6" t="s">
        <v>52</v>
      </c>
      <c r="B63" s="4"/>
    </row>
    <row r="64" spans="1:2" ht="14.25">
      <c r="A64" s="6" t="s">
        <v>53</v>
      </c>
      <c r="B64" s="4"/>
    </row>
    <row r="65" spans="1:2" ht="14.25">
      <c r="A65" s="6" t="s">
        <v>54</v>
      </c>
      <c r="B65" s="4"/>
    </row>
    <row r="66" spans="1:2" ht="14.25">
      <c r="A66" s="6" t="s">
        <v>84</v>
      </c>
      <c r="B66" s="4"/>
    </row>
    <row r="67" spans="1:2" ht="14.25">
      <c r="A67" s="6" t="s">
        <v>56</v>
      </c>
      <c r="B67" s="4"/>
    </row>
    <row r="68" spans="1:2" ht="15">
      <c r="A68" s="7" t="s">
        <v>12</v>
      </c>
      <c r="B68" s="4">
        <v>1</v>
      </c>
    </row>
    <row r="69" spans="1:2" ht="15">
      <c r="A69" s="7"/>
      <c r="B69" s="4"/>
    </row>
    <row r="70" spans="1:2" ht="15">
      <c r="A70" s="5" t="s">
        <v>57</v>
      </c>
      <c r="B70" s="4"/>
    </row>
    <row r="71" spans="1:2" ht="14.25">
      <c r="A71" s="6" t="s">
        <v>58</v>
      </c>
      <c r="B71" s="4"/>
    </row>
    <row r="72" spans="1:2" ht="14.25">
      <c r="A72" s="6" t="s">
        <v>59</v>
      </c>
      <c r="B72" s="4"/>
    </row>
    <row r="73" spans="1:2" ht="14.25">
      <c r="A73" s="6" t="s">
        <v>60</v>
      </c>
      <c r="B73" s="4"/>
    </row>
    <row r="74" spans="1:2" ht="14.25">
      <c r="A74" s="6" t="s">
        <v>33</v>
      </c>
      <c r="B74" s="4"/>
    </row>
    <row r="75" spans="1:2" ht="14.25">
      <c r="A75" s="6" t="s">
        <v>34</v>
      </c>
      <c r="B75" s="4"/>
    </row>
    <row r="76" spans="1:2" ht="15">
      <c r="A76" s="7" t="s">
        <v>12</v>
      </c>
      <c r="B76" s="4">
        <v>1</v>
      </c>
    </row>
    <row r="77" spans="1:2" ht="15">
      <c r="A77" s="7"/>
      <c r="B77" s="4"/>
    </row>
    <row r="78" spans="1:2" ht="15">
      <c r="A78" s="5" t="s">
        <v>61</v>
      </c>
      <c r="B78" s="4"/>
    </row>
    <row r="79" spans="1:2" ht="14.25">
      <c r="A79" s="6" t="s">
        <v>62</v>
      </c>
      <c r="B79" s="4"/>
    </row>
    <row r="80" spans="1:2" ht="14.25">
      <c r="A80" s="6" t="s">
        <v>63</v>
      </c>
      <c r="B80" s="4"/>
    </row>
    <row r="81" spans="1:2" ht="14.25">
      <c r="A81" s="6" t="s">
        <v>64</v>
      </c>
      <c r="B81" s="4"/>
    </row>
    <row r="82" spans="1:2" ht="14.25">
      <c r="A82" s="6" t="s">
        <v>65</v>
      </c>
      <c r="B82" s="4"/>
    </row>
    <row r="83" spans="1:2" ht="14.25">
      <c r="A83" s="6" t="s">
        <v>66</v>
      </c>
      <c r="B83" s="4"/>
    </row>
    <row r="84" spans="1:2" ht="14.25">
      <c r="A84" s="6" t="s">
        <v>67</v>
      </c>
      <c r="B84" s="4"/>
    </row>
    <row r="85" spans="1:2" ht="14.25">
      <c r="A85" s="6" t="s">
        <v>68</v>
      </c>
      <c r="B85" s="4"/>
    </row>
    <row r="86" spans="1:2" ht="14.25">
      <c r="A86" s="6" t="s">
        <v>69</v>
      </c>
      <c r="B86" s="4"/>
    </row>
    <row r="87" spans="1:2" ht="15">
      <c r="A87" s="7" t="s">
        <v>12</v>
      </c>
      <c r="B87" s="4">
        <v>1</v>
      </c>
    </row>
    <row r="88" spans="1:2" ht="15">
      <c r="A88" s="7"/>
      <c r="B88" s="4"/>
    </row>
    <row r="89" spans="1:2" ht="15">
      <c r="A89" s="5" t="s">
        <v>70</v>
      </c>
      <c r="B89" s="4"/>
    </row>
    <row r="90" spans="1:2" ht="14.25">
      <c r="A90" s="6" t="s">
        <v>71</v>
      </c>
      <c r="B90" s="4"/>
    </row>
    <row r="91" spans="1:2" ht="14.25">
      <c r="A91" s="6" t="s">
        <v>72</v>
      </c>
      <c r="B91" s="4"/>
    </row>
    <row r="92" spans="1:2" ht="14.25">
      <c r="A92" s="6" t="s">
        <v>73</v>
      </c>
      <c r="B92" s="4"/>
    </row>
    <row r="93" spans="1:2" ht="14.25">
      <c r="A93" s="6" t="s">
        <v>74</v>
      </c>
      <c r="B93" s="4"/>
    </row>
    <row r="94" spans="1:2" ht="14.25">
      <c r="A94" s="6" t="s">
        <v>75</v>
      </c>
      <c r="B94" s="4"/>
    </row>
    <row r="95" spans="1:2" ht="14.25">
      <c r="A95" s="6" t="s">
        <v>76</v>
      </c>
      <c r="B95" s="4"/>
    </row>
    <row r="96" spans="1:2" ht="14.25">
      <c r="A96" s="6" t="s">
        <v>77</v>
      </c>
      <c r="B96" s="4"/>
    </row>
    <row r="97" spans="1:2" ht="15">
      <c r="A97" s="7" t="s">
        <v>12</v>
      </c>
      <c r="B97" s="4">
        <v>3</v>
      </c>
    </row>
    <row r="98" spans="1:2" s="16" customFormat="1" ht="33" customHeight="1">
      <c r="A98" s="15" t="s">
        <v>78</v>
      </c>
      <c r="B98" s="3">
        <f>AVERAGE(B68,B76,B87,B97)</f>
        <v>1.5</v>
      </c>
    </row>
    <row r="99" spans="1:2" ht="14.25">
      <c r="A99" s="11" t="s">
        <v>79</v>
      </c>
      <c r="B99" s="4"/>
    </row>
    <row r="100" spans="1:2" ht="14.25">
      <c r="A100" s="6"/>
      <c r="B100" s="4"/>
    </row>
    <row r="101" spans="1:2" s="17" customFormat="1" ht="24" customHeight="1">
      <c r="A101" s="3" t="s">
        <v>80</v>
      </c>
      <c r="B101" s="10"/>
    </row>
    <row r="102" spans="1:2" ht="23.25" customHeight="1">
      <c r="A102" s="6" t="s">
        <v>81</v>
      </c>
      <c r="B102" s="2">
        <f>PRODUCT(B53,B98)</f>
        <v>5</v>
      </c>
    </row>
    <row r="103" spans="1:2" ht="14.25">
      <c r="A103" s="6"/>
      <c r="B103" s="4"/>
    </row>
    <row r="187" ht="12.75">
      <c r="D187" t="s">
        <v>82</v>
      </c>
    </row>
  </sheetData>
  <sheetProtection selectLockedCells="1" selectUnlockedCells="1"/>
  <mergeCells count="3">
    <mergeCell ref="A1:B1"/>
    <mergeCell ref="A2:B2"/>
    <mergeCell ref="A3:B3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luisas</cp:lastModifiedBy>
  <dcterms:created xsi:type="dcterms:W3CDTF">2014-02-04T10:18:33Z</dcterms:created>
  <dcterms:modified xsi:type="dcterms:W3CDTF">2014-02-06T14:18:49Z</dcterms:modified>
  <cp:category/>
  <cp:version/>
  <cp:contentType/>
  <cp:contentStatus/>
</cp:coreProperties>
</file>